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395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1" i="1" l="1"/>
  <c r="G6" i="1"/>
  <c r="G7" i="1"/>
  <c r="G8" i="1"/>
  <c r="G5" i="1"/>
  <c r="E5" i="1"/>
  <c r="F5" i="1" s="1"/>
  <c r="F6" i="1"/>
  <c r="F7" i="1"/>
  <c r="F8" i="1"/>
  <c r="G4" i="1"/>
  <c r="F4" i="1"/>
  <c r="G9" i="1"/>
  <c r="F9" i="1"/>
</calcChain>
</file>

<file path=xl/sharedStrings.xml><?xml version="1.0" encoding="utf-8"?>
<sst xmlns="http://schemas.openxmlformats.org/spreadsheetml/2006/main" count="34" uniqueCount="24">
  <si>
    <t>Lizenz</t>
  </si>
  <si>
    <t>Wartung</t>
  </si>
  <si>
    <t>Laufzeit</t>
  </si>
  <si>
    <t>Einzelbudgets</t>
  </si>
  <si>
    <t>Gesamtbudget</t>
  </si>
  <si>
    <t>Zusätze</t>
  </si>
  <si>
    <t>Verträge und Budget</t>
  </si>
  <si>
    <t>Typ</t>
  </si>
  <si>
    <t>01.01.2015-31.12.2020</t>
  </si>
  <si>
    <t>Jahre</t>
  </si>
  <si>
    <t>Umsatzsteuer</t>
  </si>
  <si>
    <t>Datum</t>
  </si>
  <si>
    <t>22./26.01.2015</t>
  </si>
  <si>
    <t>einmalig</t>
  </si>
  <si>
    <t>Tag á 620 € netto (8h)</t>
  </si>
  <si>
    <t>Hosting - SSL-Lizenz</t>
  </si>
  <si>
    <t>TA Budgetline</t>
  </si>
  <si>
    <t>Gecko mbH</t>
  </si>
  <si>
    <t>Hosting - Serverbetrieb</t>
  </si>
  <si>
    <t>Hosting - Servereinrichtung</t>
  </si>
  <si>
    <t>Hosting - Installation BAMOS</t>
  </si>
  <si>
    <t>Mindestbudget laut Vertrag</t>
  </si>
  <si>
    <t>+ offen</t>
  </si>
  <si>
    <t>Stunde á 95 €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</si>
</sst>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[$€-407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8" fontId="0" fillId="0" borderId="1" xfId="0" applyNumberForma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168" fontId="0" fillId="0" borderId="0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8" fontId="0" fillId="0" borderId="2" xfId="0" applyNumberFormat="1" applyBorder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168" fontId="0" fillId="0" borderId="3" xfId="0" applyNumberForma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workbookViewId="0">
      <selection activeCell="I9" sqref="I9"/>
    </sheetView>
  </sheetViews>
  <sheetFormatPr defaultRowHeight="15" x14ac:dyDescent="0.25"/>
  <cols>
    <col min="1" max="1" width="29" customWidth="1"/>
    <col min="2" max="2" width="17.42578125" customWidth="1"/>
    <col min="3" max="3" width="12.140625" style="3" customWidth="1"/>
    <col min="4" max="4" width="9.140625" style="4"/>
    <col min="5" max="5" width="13.5703125" bestFit="1" customWidth="1"/>
    <col min="6" max="6" width="13.5703125" customWidth="1"/>
    <col min="7" max="7" width="14.140625" bestFit="1" customWidth="1"/>
    <col min="8" max="8" width="20.5703125" customWidth="1"/>
    <col min="9" max="9" width="3" customWidth="1"/>
  </cols>
  <sheetData>
    <row r="2" spans="1:10" x14ac:dyDescent="0.25">
      <c r="A2" s="1" t="s">
        <v>17</v>
      </c>
      <c r="B2" s="18" t="s">
        <v>6</v>
      </c>
      <c r="C2" s="18"/>
      <c r="D2" s="18"/>
      <c r="E2" s="18"/>
      <c r="H2" s="26"/>
    </row>
    <row r="3" spans="1:10" s="2" customFormat="1" ht="42.75" customHeight="1" x14ac:dyDescent="0.25">
      <c r="A3" s="19" t="s">
        <v>7</v>
      </c>
      <c r="B3" s="19" t="s">
        <v>11</v>
      </c>
      <c r="C3" s="20" t="s">
        <v>2</v>
      </c>
      <c r="D3" s="21" t="s">
        <v>9</v>
      </c>
      <c r="E3" s="19" t="s">
        <v>3</v>
      </c>
      <c r="F3" s="19" t="s">
        <v>10</v>
      </c>
      <c r="G3" s="19" t="s">
        <v>4</v>
      </c>
      <c r="H3" s="27" t="s">
        <v>5</v>
      </c>
      <c r="I3" s="19"/>
      <c r="J3" s="19" t="s">
        <v>16</v>
      </c>
    </row>
    <row r="4" spans="1:10" x14ac:dyDescent="0.25">
      <c r="A4" s="6" t="s">
        <v>0</v>
      </c>
      <c r="B4" s="6" t="s">
        <v>12</v>
      </c>
      <c r="C4" s="7" t="s">
        <v>13</v>
      </c>
      <c r="D4" s="8">
        <v>1</v>
      </c>
      <c r="E4" s="9">
        <v>170000</v>
      </c>
      <c r="F4" s="9">
        <f t="shared" ref="F4:F8" si="0">E4*1.19</f>
        <v>202300</v>
      </c>
      <c r="G4" s="9">
        <f t="shared" ref="G4:G5" si="1">D4*F4</f>
        <v>202300</v>
      </c>
      <c r="H4" s="28" t="s">
        <v>14</v>
      </c>
    </row>
    <row r="5" spans="1:10" ht="30" x14ac:dyDescent="0.25">
      <c r="A5" t="s">
        <v>18</v>
      </c>
      <c r="B5" t="s">
        <v>12</v>
      </c>
      <c r="C5" s="3" t="s">
        <v>8</v>
      </c>
      <c r="D5" s="4">
        <v>6</v>
      </c>
      <c r="E5" s="5">
        <f>12*680</f>
        <v>8160</v>
      </c>
      <c r="F5" s="5">
        <f t="shared" si="0"/>
        <v>9710.4</v>
      </c>
      <c r="G5" s="5">
        <f>D5*F5</f>
        <v>58262.399999999994</v>
      </c>
      <c r="H5" s="26"/>
    </row>
    <row r="6" spans="1:10" ht="30" x14ac:dyDescent="0.25">
      <c r="A6" t="s">
        <v>15</v>
      </c>
      <c r="B6" t="s">
        <v>12</v>
      </c>
      <c r="C6" s="3" t="s">
        <v>8</v>
      </c>
      <c r="D6" s="4">
        <v>6</v>
      </c>
      <c r="E6" s="5">
        <v>69</v>
      </c>
      <c r="F6" s="5">
        <f t="shared" si="0"/>
        <v>82.11</v>
      </c>
      <c r="G6" s="5">
        <f t="shared" ref="G6:G8" si="2">D6*F6</f>
        <v>492.65999999999997</v>
      </c>
      <c r="H6" s="26"/>
      <c r="J6">
        <v>5</v>
      </c>
    </row>
    <row r="7" spans="1:10" x14ac:dyDescent="0.25">
      <c r="A7" s="10" t="s">
        <v>19</v>
      </c>
      <c r="B7" s="10" t="s">
        <v>12</v>
      </c>
      <c r="C7" s="11" t="s">
        <v>13</v>
      </c>
      <c r="D7" s="12">
        <v>1</v>
      </c>
      <c r="E7" s="13">
        <v>1000</v>
      </c>
      <c r="F7" s="5">
        <f t="shared" si="0"/>
        <v>1190</v>
      </c>
      <c r="G7" s="5">
        <f t="shared" si="2"/>
        <v>1190</v>
      </c>
      <c r="H7" s="29"/>
    </row>
    <row r="8" spans="1:10" ht="30" x14ac:dyDescent="0.25">
      <c r="A8" s="6" t="s">
        <v>20</v>
      </c>
      <c r="B8" s="6" t="s">
        <v>12</v>
      </c>
      <c r="C8" s="7" t="s">
        <v>8</v>
      </c>
      <c r="D8" s="8">
        <v>6</v>
      </c>
      <c r="E8" s="9"/>
      <c r="F8" s="9">
        <f t="shared" si="0"/>
        <v>0</v>
      </c>
      <c r="G8" s="5">
        <f t="shared" si="2"/>
        <v>0</v>
      </c>
      <c r="H8" s="28" t="s">
        <v>23</v>
      </c>
    </row>
    <row r="9" spans="1:10" ht="30" x14ac:dyDescent="0.25">
      <c r="A9" s="14" t="s">
        <v>1</v>
      </c>
      <c r="B9" s="14" t="s">
        <v>12</v>
      </c>
      <c r="C9" s="15" t="s">
        <v>8</v>
      </c>
      <c r="D9" s="16">
        <v>6</v>
      </c>
      <c r="E9" s="17">
        <v>22320</v>
      </c>
      <c r="F9" s="17">
        <f>E9*1.19</f>
        <v>26560.799999999999</v>
      </c>
      <c r="G9" s="17">
        <f>D9*F9</f>
        <v>159364.79999999999</v>
      </c>
      <c r="H9" s="30" t="s">
        <v>14</v>
      </c>
    </row>
    <row r="10" spans="1:10" x14ac:dyDescent="0.25">
      <c r="H10" s="26"/>
    </row>
    <row r="11" spans="1:10" ht="15.75" thickBot="1" x14ac:dyDescent="0.3">
      <c r="A11" s="22" t="s">
        <v>21</v>
      </c>
      <c r="B11" s="22"/>
      <c r="C11" s="23"/>
      <c r="D11" s="24"/>
      <c r="E11" s="22"/>
      <c r="F11" s="22"/>
      <c r="G11" s="25">
        <f>G4+G5+G6+G7+G8+G9</f>
        <v>421609.86</v>
      </c>
      <c r="H11" s="31" t="s">
        <v>22</v>
      </c>
    </row>
    <row r="12" spans="1:10" ht="15.75" thickTop="1" x14ac:dyDescent="0.25"/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Investitionsbank Schleswig-Holstein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</dc:creator>
  <cp:lastModifiedBy>GuD</cp:lastModifiedBy>
  <dcterms:created xsi:type="dcterms:W3CDTF">2017-03-02T14:47:08Z</dcterms:created>
  <dcterms:modified xsi:type="dcterms:W3CDTF">2017-03-02T15:05:42Z</dcterms:modified>
</cp:coreProperties>
</file>